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6500" windowHeight="2222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<sst xmlns="http://schemas.openxmlformats.org/spreadsheetml/2006/main" count="89" uniqueCount="86">
  <si>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Food and Clothing</t>
  </si>
  <si>
    <t>How Wealthy Are You?</t>
  </si>
  <si>
    <t>Other Expenses</t>
  </si>
  <si>
    <t>Rich Dad Assets/Expenses</t>
  </si>
  <si>
    <t>Tithing</t>
  </si>
  <si>
    <t>***measured in months</t>
  </si>
  <si>
    <t>Credit Card #1</t>
  </si>
  <si>
    <t>Credit Card #2</t>
  </si>
  <si>
    <t>Car Loan #1</t>
  </si>
  <si>
    <t>Car Loan #2</t>
  </si>
  <si>
    <t>School Loan #1</t>
  </si>
  <si>
    <t>School Loan #2</t>
  </si>
  <si>
    <t>Bank Accounts</t>
  </si>
  <si>
    <t>Credit Cards</t>
  </si>
  <si>
    <t>Stocks</t>
  </si>
  <si>
    <t>Car Loans</t>
  </si>
  <si>
    <t>TOTAL LIABILITIES</t>
  </si>
  <si>
    <t>NET WORTH per Banker</t>
  </si>
  <si>
    <t>NET WORTH per Rich Dad</t>
  </si>
  <si>
    <t>(Total Assets per Banker minus Total Liabilities)</t>
  </si>
  <si>
    <t>(Total Assets per Rich Dad minus Total Liabilities)</t>
  </si>
  <si>
    <t>Income Taxes/Total Income</t>
  </si>
  <si>
    <t>What Is Your Annual Return On Assets?</t>
  </si>
  <si>
    <t>Bonds</t>
  </si>
  <si>
    <t>School Loans</t>
  </si>
  <si>
    <t>Receivables</t>
  </si>
  <si>
    <t>Home Mortgage</t>
  </si>
  <si>
    <t>Personal Loans</t>
  </si>
  <si>
    <t>(fair market value less mortgage)</t>
  </si>
  <si>
    <t>Other Debt</t>
  </si>
  <si>
    <t>Business Value (NET)</t>
  </si>
  <si>
    <t>Home</t>
  </si>
  <si>
    <t>Car(s)</t>
  </si>
  <si>
    <t>Other</t>
  </si>
  <si>
    <t>Earned Income</t>
  </si>
  <si>
    <t>Passive Income</t>
  </si>
  <si>
    <t>Portfolio Income</t>
  </si>
  <si>
    <t>TOTAL INCOME</t>
  </si>
  <si>
    <t>Expenses</t>
  </si>
  <si>
    <t>TOTAL EXPENSES</t>
  </si>
  <si>
    <t>NET MONTHLY CASH FLOW</t>
  </si>
  <si>
    <t>ASSETS</t>
  </si>
  <si>
    <t>DOODADS</t>
  </si>
  <si>
    <t>DOODADS TOTAL</t>
  </si>
  <si>
    <t>TOTAL ASSETS per Banker</t>
  </si>
  <si>
    <t>ASSETS TOTAL</t>
  </si>
  <si>
    <t>(Assets Total + Doodads)</t>
  </si>
  <si>
    <t>TOTAL ASSETS per Rich Dad</t>
  </si>
  <si>
    <t>(Assets Total Only, No Doodads)</t>
  </si>
  <si>
    <t>LIABILITIES</t>
  </si>
  <si>
    <t>EXPENSES</t>
  </si>
  <si>
    <t>ASSETS</t>
  </si>
  <si>
    <t>Real Estate</t>
  </si>
  <si>
    <t>LIABILITIES</t>
  </si>
  <si>
    <t>INCOME</t>
  </si>
  <si>
    <t xml:space="preserve">Name: </t>
  </si>
  <si>
    <t xml:space="preserve">Date: </t>
  </si>
  <si>
    <t>ANALYSIS</t>
  </si>
  <si>
    <t>How Much Do You Keep?</t>
  </si>
  <si>
    <t>Earned #1</t>
  </si>
  <si>
    <t>Cash Flow/Total Income</t>
  </si>
  <si>
    <t>Earned #2</t>
  </si>
  <si>
    <t>***should be increasing</t>
  </si>
  <si>
    <t>Earned Total</t>
  </si>
  <si>
    <t>Does Your Money Work For You?</t>
  </si>
  <si>
    <t>Real Estate (NET)</t>
  </si>
  <si>
    <t>Passive+Portfolio/Total Inc</t>
  </si>
  <si>
    <t>Business (NET)</t>
  </si>
  <si>
    <t>Passive Total</t>
  </si>
  <si>
    <t>How Much Do You Pay In Taxes?</t>
  </si>
  <si>
    <t>Interest</t>
  </si>
  <si>
    <t>Dividends</t>
  </si>
  <si>
    <t>Royalties</t>
  </si>
  <si>
    <t>How Much Goes to Housing?</t>
  </si>
  <si>
    <t>Portfolio Total</t>
  </si>
  <si>
    <t>Housing Expenses/Income</t>
  </si>
  <si>
    <t>***keep under 33 percent</t>
  </si>
  <si>
    <t>How Much Do You Spend on Doodads?</t>
  </si>
  <si>
    <t>Doodad Total/Banker Assets</t>
  </si>
  <si>
    <t>Taxes (Income)</t>
  </si>
  <si>
    <t>Taxes (Real Estate)</t>
  </si>
  <si>
    <t>Home Mortgage (or Rent)</t>
  </si>
  <si>
    <t>Utilities</t>
  </si>
  <si>
    <t>Pass+Port/Rich Dad Assets</t>
  </si>
  <si>
    <t xml:space="preserve">Maintenance </t>
  </si>
  <si>
    <t>Home Insurance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</si>
</sst>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0"/>
      <name val="Tahoma"/>
      <family val="0"/>
    </font>
    <font>
      <b/>
      <sz val="10"/>
      <color indexed="9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i/>
      <sz val="6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21" applyFont="1" applyBorder="1">
      <alignment/>
      <protection/>
    </xf>
    <xf numFmtId="0" fontId="4" fillId="0" borderId="1" xfId="21" applyFont="1" applyBorder="1" applyProtection="1">
      <alignment/>
      <protection locked="0"/>
    </xf>
    <xf numFmtId="0" fontId="4" fillId="0" borderId="1" xfId="21" applyBorder="1">
      <alignment/>
      <protection/>
    </xf>
    <xf numFmtId="0" fontId="4" fillId="0" borderId="0" xfId="21">
      <alignment/>
      <protection/>
    </xf>
    <xf numFmtId="15" fontId="4" fillId="0" borderId="1" xfId="21" applyNumberFormat="1" applyFont="1" applyBorder="1" applyProtection="1">
      <alignment/>
      <protection locked="0"/>
    </xf>
    <xf numFmtId="0" fontId="6" fillId="0" borderId="2" xfId="21" applyFont="1" applyBorder="1">
      <alignment/>
      <protection/>
    </xf>
    <xf numFmtId="0" fontId="4" fillId="0" borderId="0" xfId="21" applyBorder="1">
      <alignment/>
      <protection/>
    </xf>
    <xf numFmtId="44" fontId="4" fillId="0" borderId="0" xfId="21" applyNumberFormat="1" applyBorder="1">
      <alignment/>
      <protection/>
    </xf>
    <xf numFmtId="0" fontId="4" fillId="0" borderId="3" xfId="21" applyBorder="1">
      <alignment/>
      <protection/>
    </xf>
    <xf numFmtId="0" fontId="4" fillId="0" borderId="2" xfId="21" applyFont="1" applyBorder="1">
      <alignment/>
      <protection/>
    </xf>
    <xf numFmtId="0" fontId="4" fillId="0" borderId="2" xfId="21" applyBorder="1">
      <alignment/>
      <protection/>
    </xf>
    <xf numFmtId="0" fontId="4" fillId="0" borderId="0" xfId="21" applyFont="1" applyBorder="1">
      <alignment/>
      <protection/>
    </xf>
    <xf numFmtId="44" fontId="4" fillId="2" borderId="0" xfId="17" applyNumberFormat="1" applyFont="1" applyFill="1" applyBorder="1" applyAlignment="1" applyProtection="1">
      <alignment/>
      <protection locked="0"/>
    </xf>
    <xf numFmtId="10" fontId="4" fillId="0" borderId="0" xfId="21" applyNumberFormat="1" applyBorder="1">
      <alignment/>
      <protection/>
    </xf>
    <xf numFmtId="44" fontId="4" fillId="2" borderId="4" xfId="17" applyNumberFormat="1" applyFont="1" applyFill="1" applyBorder="1" applyAlignment="1" applyProtection="1">
      <alignment/>
      <protection locked="0"/>
    </xf>
    <xf numFmtId="0" fontId="7" fillId="0" borderId="0" xfId="21" applyFont="1" applyBorder="1">
      <alignment/>
      <protection/>
    </xf>
    <xf numFmtId="44" fontId="4" fillId="0" borderId="0" xfId="17" applyNumberFormat="1" applyFont="1" applyBorder="1" applyAlignment="1">
      <alignment/>
    </xf>
    <xf numFmtId="44" fontId="4" fillId="0" borderId="5" xfId="17" applyNumberFormat="1" applyFont="1" applyBorder="1" applyAlignment="1">
      <alignment/>
    </xf>
    <xf numFmtId="10" fontId="4" fillId="0" borderId="0" xfId="21" applyNumberFormat="1" applyFont="1" applyBorder="1">
      <alignment/>
      <protection/>
    </xf>
    <xf numFmtId="44" fontId="6" fillId="0" borderId="0" xfId="17" applyNumberFormat="1" applyFont="1" applyBorder="1" applyAlignment="1">
      <alignment/>
    </xf>
    <xf numFmtId="44" fontId="4" fillId="2" borderId="0" xfId="21" applyNumberFormat="1" applyFill="1" applyBorder="1" applyProtection="1">
      <alignment/>
      <protection locked="0"/>
    </xf>
    <xf numFmtId="167" fontId="4" fillId="0" borderId="0" xfId="21" applyNumberFormat="1" applyBorder="1">
      <alignment/>
      <protection/>
    </xf>
    <xf numFmtId="44" fontId="4" fillId="2" borderId="4" xfId="21" applyNumberFormat="1" applyFill="1" applyBorder="1" applyProtection="1">
      <alignment/>
      <protection locked="0"/>
    </xf>
    <xf numFmtId="44" fontId="6" fillId="0" borderId="0" xfId="21" applyNumberFormat="1" applyFont="1" applyBorder="1">
      <alignment/>
      <protection/>
    </xf>
    <xf numFmtId="0" fontId="4" fillId="0" borderId="6" xfId="21" applyBorder="1">
      <alignment/>
      <protection/>
    </xf>
    <xf numFmtId="0" fontId="4" fillId="0" borderId="7" xfId="21" applyBorder="1">
      <alignment/>
      <protection/>
    </xf>
    <xf numFmtId="44" fontId="4" fillId="0" borderId="7" xfId="21" applyNumberFormat="1" applyBorder="1">
      <alignment/>
      <protection/>
    </xf>
    <xf numFmtId="0" fontId="4" fillId="0" borderId="8" xfId="21" applyBorder="1">
      <alignment/>
      <protection/>
    </xf>
    <xf numFmtId="44" fontId="4" fillId="0" borderId="0" xfId="21" applyNumberFormat="1">
      <alignment/>
      <protection/>
    </xf>
    <xf numFmtId="0" fontId="6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44" fontId="6" fillId="0" borderId="4" xfId="21" applyNumberFormat="1" applyFont="1" applyBorder="1">
      <alignment/>
      <protection/>
    </xf>
    <xf numFmtId="0" fontId="5" fillId="3" borderId="9" xfId="21" applyFont="1" applyFill="1" applyBorder="1" applyAlignment="1">
      <alignment horizontal="center"/>
      <protection/>
    </xf>
    <xf numFmtId="0" fontId="5" fillId="3" borderId="10" xfId="21" applyFont="1" applyFill="1" applyBorder="1" applyAlignment="1">
      <alignment horizontal="center"/>
      <protection/>
    </xf>
    <xf numFmtId="0" fontId="5" fillId="3" borderId="11" xfId="21" applyFont="1" applyFill="1" applyBorder="1" applyAlignment="1">
      <alignment horizontal="center"/>
      <protection/>
    </xf>
    <xf numFmtId="0" fontId="5" fillId="3" borderId="2" xfId="21" applyFont="1" applyFill="1" applyBorder="1" applyAlignment="1">
      <alignment horizontal="center"/>
      <protection/>
    </xf>
    <xf numFmtId="0" fontId="5" fillId="3" borderId="0" xfId="21" applyFont="1" applyFill="1" applyBorder="1" applyAlignment="1">
      <alignment horizontal="center"/>
      <protection/>
    </xf>
    <xf numFmtId="0" fontId="5" fillId="3" borderId="3" xfId="2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workbookViewId="0" topLeftCell="A1">
      <selection activeCell="C23" sqref="C23"/>
    </sheetView>
  </sheetViews>
  <sheetFormatPr defaultColWidth="11.421875" defaultRowHeight="12.75"/>
  <cols>
    <col min="1" max="1" width="5.140625" style="0" customWidth="1"/>
    <col min="2" max="2" width="20.7109375" style="0" customWidth="1"/>
    <col min="3" max="3" width="13.8515625" style="0" customWidth="1"/>
    <col min="4" max="4" width="0.9921875" style="0" customWidth="1"/>
    <col min="5" max="5" width="1.421875" style="0" customWidth="1"/>
    <col min="6" max="6" width="5.8515625" style="0" customWidth="1"/>
    <col min="7" max="7" width="21.7109375" style="0" customWidth="1"/>
    <col min="8" max="8" width="13.8515625" style="0" customWidth="1"/>
    <col min="9" max="9" width="1.28515625" style="0" customWidth="1"/>
  </cols>
  <sheetData>
    <row r="1" spans="1:9" ht="12.75">
      <c r="A1" s="1" t="s">
        <v>55</v>
      </c>
      <c r="B1" s="2"/>
      <c r="C1" s="3"/>
      <c r="D1" s="3"/>
      <c r="E1" s="4"/>
      <c r="F1" s="1" t="s">
        <v>56</v>
      </c>
      <c r="G1" s="5"/>
      <c r="H1" s="3"/>
      <c r="I1" s="3"/>
    </row>
    <row r="2" spans="1:9" ht="13.5" thickBot="1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33" t="s">
        <v>54</v>
      </c>
      <c r="B3" s="34"/>
      <c r="C3" s="34"/>
      <c r="D3" s="35"/>
      <c r="E3" s="4"/>
      <c r="F3" s="33" t="s">
        <v>57</v>
      </c>
      <c r="G3" s="34"/>
      <c r="H3" s="34"/>
      <c r="I3" s="35"/>
    </row>
    <row r="4" spans="1:9" ht="12.75">
      <c r="A4" s="6" t="s">
        <v>34</v>
      </c>
      <c r="B4" s="7"/>
      <c r="C4" s="8"/>
      <c r="D4" s="9"/>
      <c r="E4" s="4"/>
      <c r="F4" s="10" t="s">
        <v>58</v>
      </c>
      <c r="G4" s="7"/>
      <c r="H4" s="7"/>
      <c r="I4" s="9"/>
    </row>
    <row r="5" spans="1:9" ht="12.75">
      <c r="A5" s="11"/>
      <c r="B5" s="12" t="s">
        <v>59</v>
      </c>
      <c r="C5" s="13"/>
      <c r="D5" s="9"/>
      <c r="E5" s="4"/>
      <c r="F5" s="11"/>
      <c r="G5" s="12" t="s">
        <v>60</v>
      </c>
      <c r="H5" s="14" t="e">
        <f>C38/C17</f>
        <v>#DIV/0!</v>
      </c>
      <c r="I5" s="9"/>
    </row>
    <row r="6" spans="1:9" ht="13.5" thickBot="1">
      <c r="A6" s="11"/>
      <c r="B6" s="12" t="s">
        <v>61</v>
      </c>
      <c r="C6" s="15"/>
      <c r="D6" s="9"/>
      <c r="E6" s="4"/>
      <c r="F6" s="11"/>
      <c r="G6" s="16" t="s">
        <v>62</v>
      </c>
      <c r="H6" s="7"/>
      <c r="I6" s="9"/>
    </row>
    <row r="7" spans="1:9" ht="13.5" thickTop="1">
      <c r="A7" s="6"/>
      <c r="B7" s="30" t="s">
        <v>63</v>
      </c>
      <c r="C7" s="17">
        <f>SUM(C5:C6)</f>
        <v>0</v>
      </c>
      <c r="D7" s="9"/>
      <c r="E7" s="4"/>
      <c r="F7" s="11"/>
      <c r="G7" s="7"/>
      <c r="H7" s="7"/>
      <c r="I7" s="9"/>
    </row>
    <row r="8" spans="1:9" ht="12.75">
      <c r="A8" s="6" t="s">
        <v>35</v>
      </c>
      <c r="B8" s="7"/>
      <c r="C8" s="17"/>
      <c r="D8" s="9"/>
      <c r="E8" s="4"/>
      <c r="F8" s="10" t="s">
        <v>64</v>
      </c>
      <c r="G8" s="7"/>
      <c r="H8" s="7"/>
      <c r="I8" s="9"/>
    </row>
    <row r="9" spans="1:9" ht="12.75">
      <c r="A9" s="11"/>
      <c r="B9" s="12" t="s">
        <v>65</v>
      </c>
      <c r="C9" s="13"/>
      <c r="D9" s="9"/>
      <c r="E9" s="4"/>
      <c r="F9" s="11"/>
      <c r="G9" s="12" t="s">
        <v>66</v>
      </c>
      <c r="H9" s="14" t="e">
        <f>(C16+C11)/C17</f>
        <v>#DIV/0!</v>
      </c>
      <c r="I9" s="9"/>
    </row>
    <row r="10" spans="1:9" ht="13.5" thickBot="1">
      <c r="A10" s="11"/>
      <c r="B10" s="7" t="s">
        <v>67</v>
      </c>
      <c r="C10" s="13"/>
      <c r="D10" s="9"/>
      <c r="E10" s="4"/>
      <c r="F10" s="11"/>
      <c r="G10" s="16" t="s">
        <v>62</v>
      </c>
      <c r="H10" s="7"/>
      <c r="I10" s="9"/>
    </row>
    <row r="11" spans="1:9" ht="13.5" thickTop="1">
      <c r="A11" s="6"/>
      <c r="B11" s="30" t="s">
        <v>68</v>
      </c>
      <c r="C11" s="18">
        <f>SUM(C9:C10)</f>
        <v>0</v>
      </c>
      <c r="D11" s="9"/>
      <c r="E11" s="4"/>
      <c r="F11" s="11"/>
      <c r="G11" s="7"/>
      <c r="H11" s="7"/>
      <c r="I11" s="9"/>
    </row>
    <row r="12" spans="1:9" ht="12.75">
      <c r="A12" s="6" t="s">
        <v>36</v>
      </c>
      <c r="B12" s="7"/>
      <c r="C12" s="17"/>
      <c r="D12" s="9"/>
      <c r="E12" s="4"/>
      <c r="F12" s="10" t="s">
        <v>69</v>
      </c>
      <c r="G12" s="7"/>
      <c r="H12" s="7"/>
      <c r="I12" s="9"/>
    </row>
    <row r="13" spans="1:9" ht="12.75">
      <c r="A13" s="11"/>
      <c r="B13" s="7" t="s">
        <v>70</v>
      </c>
      <c r="C13" s="13"/>
      <c r="D13" s="9"/>
      <c r="E13" s="4"/>
      <c r="F13" s="11"/>
      <c r="G13" s="12" t="s">
        <v>21</v>
      </c>
      <c r="H13" s="14" t="e">
        <f>C21/C17</f>
        <v>#DIV/0!</v>
      </c>
      <c r="I13" s="9"/>
    </row>
    <row r="14" spans="1:9" ht="12.75">
      <c r="A14" s="11"/>
      <c r="B14" s="7" t="s">
        <v>71</v>
      </c>
      <c r="C14" s="13"/>
      <c r="D14" s="9"/>
      <c r="E14" s="4"/>
      <c r="F14" s="11"/>
      <c r="G14" s="7"/>
      <c r="H14" s="7"/>
      <c r="I14" s="9"/>
    </row>
    <row r="15" spans="1:9" ht="13.5" thickBot="1">
      <c r="A15" s="11"/>
      <c r="B15" s="7" t="s">
        <v>72</v>
      </c>
      <c r="C15" s="15"/>
      <c r="D15" s="9"/>
      <c r="E15" s="4"/>
      <c r="F15" s="10" t="s">
        <v>73</v>
      </c>
      <c r="G15" s="7"/>
      <c r="H15" s="7"/>
      <c r="I15" s="9"/>
    </row>
    <row r="16" spans="1:9" ht="12.75">
      <c r="A16" s="6"/>
      <c r="B16" s="30" t="s">
        <v>74</v>
      </c>
      <c r="C16" s="17">
        <f>SUM(C13:C15)</f>
        <v>0</v>
      </c>
      <c r="D16" s="9"/>
      <c r="E16" s="4"/>
      <c r="F16" s="11"/>
      <c r="G16" s="12" t="s">
        <v>75</v>
      </c>
      <c r="H16" s="19" t="e">
        <f>(C22+C23+C24+C25+C26)/C17</f>
        <v>#DIV/0!</v>
      </c>
      <c r="I16" s="9"/>
    </row>
    <row r="17" spans="1:9" ht="12.75">
      <c r="A17" s="6" t="s">
        <v>37</v>
      </c>
      <c r="B17" s="7"/>
      <c r="C17" s="20">
        <f>C16+C11+C7</f>
        <v>0</v>
      </c>
      <c r="D17" s="9"/>
      <c r="E17" s="4"/>
      <c r="F17" s="11"/>
      <c r="G17" s="16" t="s">
        <v>76</v>
      </c>
      <c r="H17" s="7"/>
      <c r="I17" s="9"/>
    </row>
    <row r="18" spans="1:9" ht="12.75">
      <c r="A18" s="6"/>
      <c r="B18" s="7"/>
      <c r="C18" s="17"/>
      <c r="D18" s="9"/>
      <c r="E18" s="4"/>
      <c r="F18" s="11"/>
      <c r="G18" s="7"/>
      <c r="H18" s="7"/>
      <c r="I18" s="9"/>
    </row>
    <row r="19" spans="1:9" ht="12.75">
      <c r="A19" s="36" t="s">
        <v>50</v>
      </c>
      <c r="B19" s="37"/>
      <c r="C19" s="37"/>
      <c r="D19" s="38"/>
      <c r="E19" s="4"/>
      <c r="F19" s="10" t="s">
        <v>77</v>
      </c>
      <c r="G19" s="7"/>
      <c r="H19" s="7"/>
      <c r="I19" s="9"/>
    </row>
    <row r="20" spans="1:9" ht="12.75">
      <c r="A20" s="6" t="s">
        <v>38</v>
      </c>
      <c r="B20" s="7"/>
      <c r="C20" s="8"/>
      <c r="D20" s="9"/>
      <c r="E20" s="4"/>
      <c r="F20" s="11"/>
      <c r="G20" s="12" t="s">
        <v>78</v>
      </c>
      <c r="H20" s="14" t="e">
        <f>C56/C58</f>
        <v>#DIV/0!</v>
      </c>
      <c r="I20" s="9"/>
    </row>
    <row r="21" spans="1:9" ht="12.75">
      <c r="A21" s="11"/>
      <c r="B21" s="12" t="s">
        <v>79</v>
      </c>
      <c r="C21" s="21"/>
      <c r="D21" s="9"/>
      <c r="E21" s="4"/>
      <c r="F21" s="11"/>
      <c r="G21" s="16" t="s">
        <v>76</v>
      </c>
      <c r="H21" s="7"/>
      <c r="I21" s="9"/>
    </row>
    <row r="22" spans="1:9" ht="12.75">
      <c r="A22" s="11"/>
      <c r="B22" s="12" t="s">
        <v>80</v>
      </c>
      <c r="C22" s="21"/>
      <c r="D22" s="9"/>
      <c r="E22" s="4"/>
      <c r="F22" s="11"/>
      <c r="G22" s="16"/>
      <c r="H22" s="7"/>
      <c r="I22" s="9"/>
    </row>
    <row r="23" spans="1:9" ht="12.75">
      <c r="A23" s="11"/>
      <c r="B23" s="12" t="s">
        <v>81</v>
      </c>
      <c r="C23" s="21"/>
      <c r="D23" s="9"/>
      <c r="E23" s="4"/>
      <c r="F23" s="10" t="s">
        <v>22</v>
      </c>
      <c r="G23" s="7"/>
      <c r="H23" s="7"/>
      <c r="I23" s="9"/>
    </row>
    <row r="24" spans="1:9" ht="12.75">
      <c r="A24" s="11"/>
      <c r="B24" s="12" t="s">
        <v>82</v>
      </c>
      <c r="C24" s="21"/>
      <c r="D24" s="9"/>
      <c r="E24" s="4"/>
      <c r="F24" s="11"/>
      <c r="G24" s="12" t="s">
        <v>83</v>
      </c>
      <c r="H24" s="14" t="e">
        <f>((C16+C11)*12)/C60</f>
        <v>#DIV/0!</v>
      </c>
      <c r="I24" s="9"/>
    </row>
    <row r="25" spans="1:9" ht="12.75">
      <c r="A25" s="11"/>
      <c r="B25" s="12" t="s">
        <v>84</v>
      </c>
      <c r="C25" s="21"/>
      <c r="D25" s="9"/>
      <c r="E25" s="4"/>
      <c r="F25" s="11"/>
      <c r="G25" s="16" t="s">
        <v>62</v>
      </c>
      <c r="H25" s="7"/>
      <c r="I25" s="9"/>
    </row>
    <row r="26" spans="1:9" ht="12.75">
      <c r="A26" s="11"/>
      <c r="B26" s="12" t="s">
        <v>85</v>
      </c>
      <c r="C26" s="21"/>
      <c r="D26" s="9"/>
      <c r="E26" s="4"/>
      <c r="F26" s="11"/>
      <c r="G26" s="7"/>
      <c r="H26" s="7"/>
      <c r="I26" s="9"/>
    </row>
    <row r="27" spans="1:9" ht="12.75">
      <c r="A27" s="11"/>
      <c r="B27" s="12" t="s">
        <v>0</v>
      </c>
      <c r="C27" s="21"/>
      <c r="D27" s="9"/>
      <c r="E27" s="4"/>
      <c r="F27" s="10" t="s">
        <v>1</v>
      </c>
      <c r="G27" s="7"/>
      <c r="H27" s="7"/>
      <c r="I27" s="9"/>
    </row>
    <row r="28" spans="1:9" ht="12.75">
      <c r="A28" s="11"/>
      <c r="B28" s="12" t="s">
        <v>2</v>
      </c>
      <c r="C28" s="21"/>
      <c r="D28" s="9"/>
      <c r="E28" s="4"/>
      <c r="F28" s="11"/>
      <c r="G28" s="12" t="s">
        <v>3</v>
      </c>
      <c r="H28" s="22" t="e">
        <f>C60/C36</f>
        <v>#DIV/0!</v>
      </c>
      <c r="I28" s="9"/>
    </row>
    <row r="29" spans="1:9" ht="12.75">
      <c r="A29" s="11"/>
      <c r="B29" s="12" t="s">
        <v>4</v>
      </c>
      <c r="C29" s="21"/>
      <c r="D29" s="9"/>
      <c r="E29" s="4"/>
      <c r="F29" s="11"/>
      <c r="G29" s="16" t="s">
        <v>5</v>
      </c>
      <c r="H29" s="7"/>
      <c r="I29" s="9"/>
    </row>
    <row r="30" spans="1:9" ht="12.75">
      <c r="A30" s="11"/>
      <c r="B30" s="12" t="s">
        <v>6</v>
      </c>
      <c r="C30" s="21"/>
      <c r="D30" s="9"/>
      <c r="E30" s="4"/>
      <c r="F30" s="11"/>
      <c r="G30" s="4"/>
      <c r="H30" s="4"/>
      <c r="I30" s="9"/>
    </row>
    <row r="31" spans="1:9" ht="12.75">
      <c r="A31" s="11"/>
      <c r="B31" s="12" t="s">
        <v>7</v>
      </c>
      <c r="C31" s="21"/>
      <c r="D31" s="9"/>
      <c r="E31" s="4"/>
      <c r="F31" s="10"/>
      <c r="G31" s="7"/>
      <c r="H31" s="7"/>
      <c r="I31" s="9"/>
    </row>
    <row r="32" spans="1:9" ht="12.75">
      <c r="A32" s="11"/>
      <c r="B32" s="12" t="s">
        <v>8</v>
      </c>
      <c r="C32" s="21"/>
      <c r="D32" s="9"/>
      <c r="E32" s="4"/>
      <c r="F32" s="11"/>
      <c r="G32" s="12"/>
      <c r="H32" s="22"/>
      <c r="I32" s="9"/>
    </row>
    <row r="33" spans="1:9" ht="12.75">
      <c r="A33" s="11"/>
      <c r="B33" s="12" t="s">
        <v>9</v>
      </c>
      <c r="C33" s="21"/>
      <c r="D33" s="9"/>
      <c r="E33" s="4"/>
      <c r="F33" s="11"/>
      <c r="G33" s="16"/>
      <c r="H33" s="7"/>
      <c r="I33" s="9"/>
    </row>
    <row r="34" spans="1:9" ht="12.75">
      <c r="A34" s="11"/>
      <c r="B34" s="12" t="s">
        <v>10</v>
      </c>
      <c r="C34" s="21"/>
      <c r="D34" s="9"/>
      <c r="E34" s="4"/>
      <c r="F34" s="11"/>
      <c r="G34" s="7"/>
      <c r="H34" s="7"/>
      <c r="I34" s="9"/>
    </row>
    <row r="35" spans="1:9" ht="13.5" thickBot="1">
      <c r="A35" s="11"/>
      <c r="B35" s="12" t="s">
        <v>11</v>
      </c>
      <c r="C35" s="23"/>
      <c r="D35" s="9"/>
      <c r="E35" s="4"/>
      <c r="F35" s="11"/>
      <c r="G35" s="7"/>
      <c r="H35" s="7"/>
      <c r="I35" s="9"/>
    </row>
    <row r="36" spans="1:9" ht="12.75">
      <c r="A36" s="6" t="s">
        <v>39</v>
      </c>
      <c r="B36" s="7"/>
      <c r="C36" s="24">
        <f>SUM(C21:C35)</f>
        <v>0</v>
      </c>
      <c r="D36" s="9"/>
      <c r="E36" s="4"/>
      <c r="F36" s="11"/>
      <c r="G36" s="7"/>
      <c r="H36" s="7"/>
      <c r="I36" s="9"/>
    </row>
    <row r="37" spans="1:9" ht="12.75">
      <c r="A37" s="6"/>
      <c r="B37" s="7"/>
      <c r="C37" s="8"/>
      <c r="D37" s="9"/>
      <c r="E37" s="4"/>
      <c r="F37" s="11"/>
      <c r="G37" s="7"/>
      <c r="H37" s="7"/>
      <c r="I37" s="9"/>
    </row>
    <row r="38" spans="1:9" ht="12.75">
      <c r="A38" s="6" t="s">
        <v>40</v>
      </c>
      <c r="B38" s="7"/>
      <c r="C38" s="24">
        <f>C17-C36</f>
        <v>0</v>
      </c>
      <c r="D38" s="9"/>
      <c r="E38" s="4"/>
      <c r="F38" s="11"/>
      <c r="G38" s="7"/>
      <c r="H38" s="7"/>
      <c r="I38" s="9"/>
    </row>
    <row r="39" spans="1:9" ht="13.5" thickBot="1">
      <c r="A39" s="25"/>
      <c r="B39" s="26"/>
      <c r="C39" s="27"/>
      <c r="D39" s="28"/>
      <c r="E39" s="4"/>
      <c r="F39" s="25"/>
      <c r="G39" s="26"/>
      <c r="H39" s="26"/>
      <c r="I39" s="28"/>
    </row>
    <row r="40" spans="1:9" ht="12.75">
      <c r="A40" s="4"/>
      <c r="B40" s="4"/>
      <c r="C40" s="29"/>
      <c r="D40" s="4"/>
      <c r="E40" s="4"/>
      <c r="F40" s="4"/>
      <c r="G40" s="4"/>
      <c r="H40" s="4"/>
      <c r="I40" s="4"/>
    </row>
    <row r="41" spans="1:9" ht="12.75">
      <c r="A41" s="36" t="s">
        <v>51</v>
      </c>
      <c r="B41" s="37"/>
      <c r="C41" s="37"/>
      <c r="D41" s="37"/>
      <c r="E41" s="37" t="s">
        <v>53</v>
      </c>
      <c r="F41" s="37"/>
      <c r="G41" s="37"/>
      <c r="H41" s="37"/>
      <c r="I41" s="38"/>
    </row>
    <row r="42" spans="1:9" ht="12.75">
      <c r="A42" s="6" t="s">
        <v>41</v>
      </c>
      <c r="B42" s="7"/>
      <c r="C42" s="8"/>
      <c r="D42" s="9"/>
      <c r="E42" s="7"/>
      <c r="F42" s="30" t="s">
        <v>49</v>
      </c>
      <c r="G42" s="7"/>
      <c r="H42" s="7"/>
      <c r="I42" s="9"/>
    </row>
    <row r="43" spans="1:9" ht="12.75">
      <c r="A43" s="11"/>
      <c r="B43" s="12" t="s">
        <v>12</v>
      </c>
      <c r="C43" s="21"/>
      <c r="D43" s="9"/>
      <c r="E43" s="7"/>
      <c r="F43" s="7"/>
      <c r="G43" s="12" t="s">
        <v>13</v>
      </c>
      <c r="H43" s="21"/>
      <c r="I43" s="9"/>
    </row>
    <row r="44" spans="1:9" ht="12.75">
      <c r="A44" s="11"/>
      <c r="B44" s="12" t="s">
        <v>14</v>
      </c>
      <c r="C44" s="21"/>
      <c r="D44" s="9"/>
      <c r="E44" s="7"/>
      <c r="F44" s="7"/>
      <c r="G44" s="12" t="s">
        <v>15</v>
      </c>
      <c r="H44" s="21"/>
      <c r="I44" s="9"/>
    </row>
    <row r="45" spans="1:9" ht="12.75">
      <c r="A45" s="11"/>
      <c r="B45" s="12" t="s">
        <v>23</v>
      </c>
      <c r="C45" s="21"/>
      <c r="D45" s="9"/>
      <c r="E45" s="7"/>
      <c r="F45" s="7"/>
      <c r="G45" s="12" t="s">
        <v>24</v>
      </c>
      <c r="H45" s="21"/>
      <c r="I45" s="9"/>
    </row>
    <row r="46" spans="1:9" ht="12.75">
      <c r="A46" s="11"/>
      <c r="B46" s="12" t="s">
        <v>25</v>
      </c>
      <c r="C46" s="21"/>
      <c r="D46" s="9"/>
      <c r="E46" s="7"/>
      <c r="F46" s="7"/>
      <c r="G46" s="12" t="s">
        <v>26</v>
      </c>
      <c r="H46" s="21"/>
      <c r="I46" s="9"/>
    </row>
    <row r="47" spans="1:9" ht="12.75">
      <c r="A47" s="11"/>
      <c r="B47" s="12" t="s">
        <v>52</v>
      </c>
      <c r="C47" s="21"/>
      <c r="D47" s="9"/>
      <c r="E47" s="7"/>
      <c r="F47" s="7"/>
      <c r="G47" s="12" t="s">
        <v>27</v>
      </c>
      <c r="H47" s="21"/>
      <c r="I47" s="9"/>
    </row>
    <row r="48" spans="1:9" ht="13.5" thickBot="1">
      <c r="A48" s="11"/>
      <c r="B48" s="31" t="s">
        <v>28</v>
      </c>
      <c r="C48" s="21"/>
      <c r="D48" s="9"/>
      <c r="E48" s="7"/>
      <c r="F48" s="7"/>
      <c r="G48" s="12" t="s">
        <v>29</v>
      </c>
      <c r="H48" s="23"/>
      <c r="I48" s="9"/>
    </row>
    <row r="49" spans="1:9" ht="13.5" thickBot="1">
      <c r="A49" s="11"/>
      <c r="B49" s="12" t="s">
        <v>30</v>
      </c>
      <c r="C49" s="23"/>
      <c r="D49" s="9"/>
      <c r="E49" s="7"/>
      <c r="F49" s="30" t="s">
        <v>16</v>
      </c>
      <c r="G49" s="30"/>
      <c r="H49" s="24">
        <f>SUM(H43:H48)</f>
        <v>0</v>
      </c>
      <c r="I49" s="9"/>
    </row>
    <row r="50" spans="1:9" ht="12.75">
      <c r="A50" s="6" t="s">
        <v>45</v>
      </c>
      <c r="B50" s="30"/>
      <c r="C50" s="24">
        <f>SUM(C43:C49)</f>
        <v>0</v>
      </c>
      <c r="D50" s="9"/>
      <c r="E50" s="7"/>
      <c r="F50" s="7"/>
      <c r="G50" s="7"/>
      <c r="H50" s="7"/>
      <c r="I50" s="9"/>
    </row>
    <row r="51" spans="1:9" ht="12.75">
      <c r="A51" s="11"/>
      <c r="B51" s="7"/>
      <c r="C51" s="7"/>
      <c r="D51" s="9"/>
      <c r="E51" s="7"/>
      <c r="F51" s="7"/>
      <c r="G51" s="7"/>
      <c r="H51" s="7"/>
      <c r="I51" s="9"/>
    </row>
    <row r="52" spans="1:9" ht="12.75">
      <c r="A52" s="6" t="s">
        <v>42</v>
      </c>
      <c r="B52" s="7"/>
      <c r="C52" s="7"/>
      <c r="D52" s="9"/>
      <c r="E52" s="7"/>
      <c r="F52" s="7"/>
      <c r="G52" s="7"/>
      <c r="H52" s="7"/>
      <c r="I52" s="9"/>
    </row>
    <row r="53" spans="1:9" ht="12.75">
      <c r="A53" s="11"/>
      <c r="B53" s="12" t="s">
        <v>31</v>
      </c>
      <c r="C53" s="21"/>
      <c r="D53" s="9"/>
      <c r="E53" s="7"/>
      <c r="F53" s="7"/>
      <c r="G53" s="7"/>
      <c r="H53" s="7"/>
      <c r="I53" s="9"/>
    </row>
    <row r="54" spans="1:9" ht="12.75">
      <c r="A54" s="11"/>
      <c r="B54" s="12" t="s">
        <v>32</v>
      </c>
      <c r="C54" s="21"/>
      <c r="D54" s="9"/>
      <c r="E54" s="7"/>
      <c r="F54" s="7"/>
      <c r="G54" s="7"/>
      <c r="H54" s="7"/>
      <c r="I54" s="9"/>
    </row>
    <row r="55" spans="1:9" ht="13.5" thickBot="1">
      <c r="A55" s="11"/>
      <c r="B55" s="12" t="s">
        <v>33</v>
      </c>
      <c r="C55" s="23"/>
      <c r="D55" s="9"/>
      <c r="E55" s="7"/>
      <c r="F55" s="7"/>
      <c r="G55" s="7"/>
      <c r="H55" s="7"/>
      <c r="I55" s="9"/>
    </row>
    <row r="56" spans="1:9" ht="12.75">
      <c r="A56" s="6" t="s">
        <v>43</v>
      </c>
      <c r="B56" s="30"/>
      <c r="C56" s="24">
        <f>SUM(C53:C55)</f>
        <v>0</v>
      </c>
      <c r="D56" s="9"/>
      <c r="E56" s="7"/>
      <c r="F56" s="7"/>
      <c r="G56" s="7"/>
      <c r="H56" s="7"/>
      <c r="I56" s="9"/>
    </row>
    <row r="57" spans="1:9" ht="12.75">
      <c r="A57" s="11"/>
      <c r="B57" s="7"/>
      <c r="C57" s="7"/>
      <c r="D57" s="9"/>
      <c r="E57" s="7"/>
      <c r="F57" s="7"/>
      <c r="G57" s="7"/>
      <c r="H57" s="7"/>
      <c r="I57" s="9"/>
    </row>
    <row r="58" spans="1:9" ht="13.5" thickBot="1">
      <c r="A58" s="6" t="s">
        <v>44</v>
      </c>
      <c r="B58" s="30"/>
      <c r="C58" s="32">
        <f>C50+C56</f>
        <v>0</v>
      </c>
      <c r="D58" s="9"/>
      <c r="E58" s="7"/>
      <c r="F58" s="30" t="s">
        <v>17</v>
      </c>
      <c r="G58" s="30"/>
      <c r="H58" s="32">
        <f>C58-H49</f>
        <v>0</v>
      </c>
      <c r="I58" s="9"/>
    </row>
    <row r="59" spans="1:9" ht="12.75">
      <c r="A59" s="11"/>
      <c r="B59" s="31" t="s">
        <v>46</v>
      </c>
      <c r="C59" s="8"/>
      <c r="D59" s="9"/>
      <c r="E59" s="7"/>
      <c r="F59" s="7"/>
      <c r="G59" s="31" t="s">
        <v>19</v>
      </c>
      <c r="H59" s="8"/>
      <c r="I59" s="9"/>
    </row>
    <row r="60" spans="1:9" ht="13.5" thickBot="1">
      <c r="A60" s="6" t="s">
        <v>47</v>
      </c>
      <c r="B60" s="30"/>
      <c r="C60" s="32">
        <f>C50</f>
        <v>0</v>
      </c>
      <c r="D60" s="9"/>
      <c r="E60" s="7"/>
      <c r="F60" s="30" t="s">
        <v>18</v>
      </c>
      <c r="G60" s="30"/>
      <c r="H60" s="32">
        <f>C60-H49</f>
        <v>0</v>
      </c>
      <c r="I60" s="9"/>
    </row>
    <row r="61" spans="1:9" ht="12.75">
      <c r="A61" s="11"/>
      <c r="B61" s="31" t="s">
        <v>48</v>
      </c>
      <c r="C61" s="7"/>
      <c r="D61" s="9"/>
      <c r="E61" s="7"/>
      <c r="F61" s="7"/>
      <c r="G61" s="31" t="s">
        <v>20</v>
      </c>
      <c r="H61" s="7"/>
      <c r="I61" s="9"/>
    </row>
    <row r="62" spans="1:9" ht="13.5" thickBot="1">
      <c r="A62" s="25"/>
      <c r="B62" s="26"/>
      <c r="C62" s="26"/>
      <c r="D62" s="28"/>
      <c r="E62" s="26"/>
      <c r="F62" s="26"/>
      <c r="G62" s="26"/>
      <c r="H62" s="26"/>
      <c r="I62" s="28"/>
    </row>
  </sheetData>
  <mergeCells count="5">
    <mergeCell ref="A3:D3"/>
    <mergeCell ref="F3:I3"/>
    <mergeCell ref="A19:D19"/>
    <mergeCell ref="A41:D41"/>
    <mergeCell ref="E41:I41"/>
  </mergeCells>
  <printOptions/>
  <pageMargins left="0.5" right="0.5" top="0.5" bottom="0.5" header="0.5" footer="0.5"/>
  <pageSetup fitToHeight="1" fitToWidth="1" orientation="portrait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Ryan Nalepinski</cp:lastModifiedBy>
  <cp:lastPrinted>2010-02-17T16:52:16Z</cp:lastPrinted>
  <dcterms:created xsi:type="dcterms:W3CDTF">2006-01-16T15:38:58Z</dcterms:created>
  <dcterms:modified xsi:type="dcterms:W3CDTF">2010-03-24T22:10:54Z</dcterms:modified>
  <cp:category/>
  <cp:version/>
  <cp:contentType/>
  <cp:contentStatus/>
</cp:coreProperties>
</file>